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Marta's SR Functions/Coho Harvest/"/>
    </mc:Choice>
  </mc:AlternateContent>
  <xr:revisionPtr revIDLastSave="0" documentId="8_{40868ADB-9567-4242-88DD-F789E899478C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L3" i="4" l="1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2" i="4"/>
</calcChain>
</file>

<file path=xl/sharedStrings.xml><?xml version="1.0" encoding="utf-8"?>
<sst xmlns="http://schemas.openxmlformats.org/spreadsheetml/2006/main" count="370" uniqueCount="55">
  <si>
    <t>Mean System Capacity (%)</t>
  </si>
  <si>
    <t>SD</t>
  </si>
  <si>
    <t>low.limit</t>
  </si>
  <si>
    <t>up.limit</t>
  </si>
  <si>
    <t>Citation/Data Source:</t>
  </si>
  <si>
    <t xml:space="preserve">Species: 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</si>
  <si>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</si>
  <si>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</si>
  <si>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</si>
  <si>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</si>
  <si>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</si>
  <si>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</si>
  <si>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</si>
  <si>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>Final curve was derived from linear regression.</t>
  </si>
  <si>
    <t>mean_survival</t>
  </si>
  <si>
    <t>mean_ci_lower</t>
  </si>
  <si>
    <t>mean_ci_upper</t>
  </si>
  <si>
    <t>mean_sd</t>
  </si>
  <si>
    <t>Data_ID</t>
  </si>
  <si>
    <t>species</t>
  </si>
  <si>
    <t>egg_to_fry_survival_percent</t>
  </si>
  <si>
    <t>author</t>
  </si>
  <si>
    <t>year</t>
  </si>
  <si>
    <t>journal</t>
  </si>
  <si>
    <t>title</t>
  </si>
  <si>
    <t>state.province</t>
  </si>
  <si>
    <t>watershed</t>
  </si>
  <si>
    <t>coho</t>
  </si>
  <si>
    <t>Egg-to-fry survival</t>
  </si>
  <si>
    <t>Early life stages</t>
  </si>
  <si>
    <t>All seasons</t>
  </si>
  <si>
    <t>predicted_egg_to_fry_survival_rate</t>
  </si>
  <si>
    <t>predicted_ci_lower</t>
  </si>
  <si>
    <t>predicted_ci_upper</t>
  </si>
  <si>
    <t>predicted_sd</t>
  </si>
  <si>
    <t>time_since_harvest_years</t>
  </si>
  <si>
    <t>chum</t>
  </si>
  <si>
    <t>Years_since_harvest</t>
  </si>
  <si>
    <t>timber_harvest</t>
  </si>
  <si>
    <t>time_to_harvest_years</t>
  </si>
  <si>
    <t>RR1</t>
  </si>
  <si>
    <t>prelogging</t>
  </si>
  <si>
    <t>Hartman, GF; Scrivener, JC; Miles, MJ</t>
  </si>
  <si>
    <t>CANADIAN JOURNAL OF FISHERIES AND AQUATIC SCIENCES</t>
  </si>
  <si>
    <t>impacts of logging in carnation creek a highenergy coastal stream in british columbia and their implication for restoring fish habitat</t>
  </si>
  <si>
    <t>BC</t>
  </si>
  <si>
    <t>Carnation Creek</t>
  </si>
  <si>
    <t>postlogging</t>
  </si>
  <si>
    <t>RR2</t>
  </si>
  <si>
    <t>Carnation Creek, British Columbia, Canada</t>
  </si>
  <si>
    <t>Hartman et al. 1996 Impacts of logging in carnation creek a highenergy coastal stream in british columbia and their implication for restoring fish habitat</t>
  </si>
  <si>
    <t>1970-1989</t>
  </si>
  <si>
    <t>Years (time since harvest)</t>
  </si>
  <si>
    <t>Coho Salmon</t>
  </si>
  <si>
    <t>egg_to_fry_survival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</si>
</sst>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FEFF9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2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7" fillId="0" borderId="0" xfId="0" applyFont="1"/>
    <xf numFmtId="0" fontId="0" fillId="5" borderId="0" xfId="0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FinalSR!$B$2:$B$22</c:f>
              <c:numCache>
                <c:formatCode>General</c:formatCode>
                <c:ptCount val="21"/>
                <c:pt idx="0">
                  <c:v>0.28039462300000001</c:v>
                </c:pt>
                <c:pt idx="1">
                  <c:v>0.28184406499999998</c:v>
                </c:pt>
                <c:pt idx="2">
                  <c:v>0.28424907599999999</c:v>
                </c:pt>
                <c:pt idx="3">
                  <c:v>0.28765102199999998</c:v>
                </c:pt>
                <c:pt idx="4">
                  <c:v>0.29204572400000001</c:v>
                </c:pt>
                <c:pt idx="5">
                  <c:v>0.29737902999999999</c:v>
                </c:pt>
                <c:pt idx="6">
                  <c:v>0.25514663100000001</c:v>
                </c:pt>
                <c:pt idx="7">
                  <c:v>0.24095562300000001</c:v>
                </c:pt>
                <c:pt idx="8">
                  <c:v>0.22734071</c:v>
                </c:pt>
                <c:pt idx="9">
                  <c:v>0.21431599200000001</c:v>
                </c:pt>
                <c:pt idx="10">
                  <c:v>0.20188920799999999</c:v>
                </c:pt>
                <c:pt idx="11">
                  <c:v>0.19006221700000001</c:v>
                </c:pt>
                <c:pt idx="12">
                  <c:v>0.178831605</c:v>
                </c:pt>
                <c:pt idx="13">
                  <c:v>0.168189331</c:v>
                </c:pt>
                <c:pt idx="14">
                  <c:v>0.15812342099999999</c:v>
                </c:pt>
                <c:pt idx="15">
                  <c:v>0.14861864</c:v>
                </c:pt>
                <c:pt idx="16">
                  <c:v>0.13965714900000001</c:v>
                </c:pt>
                <c:pt idx="17">
                  <c:v>0.131219102</c:v>
                </c:pt>
                <c:pt idx="18">
                  <c:v>0.123283192</c:v>
                </c:pt>
                <c:pt idx="19">
                  <c:v>0.115827137</c:v>
                </c:pt>
                <c:pt idx="20">
                  <c:v>0.10882809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17-1E4F-9C59-302F7BBFE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419872"/>
        <c:axId val="370744864"/>
      </c:scatterChart>
      <c:valAx>
        <c:axId val="37041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Time since harvest (years)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744864"/>
        <c:crosses val="autoZero"/>
        <c:crossBetween val="midCat"/>
      </c:valAx>
      <c:valAx>
        <c:axId val="37074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1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Mean Survival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AdditionalData!$M$2:$M$22</c:f>
              <c:numCache>
                <c:formatCode>General</c:formatCode>
                <c:ptCount val="21"/>
                <c:pt idx="0">
                  <c:v>0.28039462300000001</c:v>
                </c:pt>
                <c:pt idx="1">
                  <c:v>0.28184406499999998</c:v>
                </c:pt>
                <c:pt idx="2">
                  <c:v>0.28424907599999999</c:v>
                </c:pt>
                <c:pt idx="3">
                  <c:v>0.28765102199999998</c:v>
                </c:pt>
                <c:pt idx="4">
                  <c:v>0.29204572400000001</c:v>
                </c:pt>
                <c:pt idx="5">
                  <c:v>0.29737902999999999</c:v>
                </c:pt>
                <c:pt idx="6">
                  <c:v>0.25514663100000001</c:v>
                </c:pt>
                <c:pt idx="7">
                  <c:v>0.24095562300000001</c:v>
                </c:pt>
                <c:pt idx="8">
                  <c:v>0.22734071</c:v>
                </c:pt>
                <c:pt idx="9">
                  <c:v>0.21431599200000001</c:v>
                </c:pt>
                <c:pt idx="10">
                  <c:v>0.20188920799999999</c:v>
                </c:pt>
                <c:pt idx="11">
                  <c:v>0.19006221700000001</c:v>
                </c:pt>
                <c:pt idx="12">
                  <c:v>0.178831605</c:v>
                </c:pt>
                <c:pt idx="13">
                  <c:v>0.168189331</c:v>
                </c:pt>
                <c:pt idx="14">
                  <c:v>0.15812342099999999</c:v>
                </c:pt>
                <c:pt idx="15">
                  <c:v>0.14861864</c:v>
                </c:pt>
                <c:pt idx="16">
                  <c:v>0.13965714900000001</c:v>
                </c:pt>
                <c:pt idx="17">
                  <c:v>0.131219102</c:v>
                </c:pt>
                <c:pt idx="18">
                  <c:v>0.123283192</c:v>
                </c:pt>
                <c:pt idx="19">
                  <c:v>0.115827137</c:v>
                </c:pt>
                <c:pt idx="20">
                  <c:v>0.10882809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C8-F447-B329-261EAFC5BFFD}"/>
            </c:ext>
          </c:extLst>
        </c:ser>
        <c:ser>
          <c:idx val="1"/>
          <c:order val="1"/>
          <c:tx>
            <c:v>Upper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AdditionalData!$O$2:$O$22</c:f>
              <c:numCache>
                <c:formatCode>General</c:formatCode>
                <c:ptCount val="21"/>
                <c:pt idx="0">
                  <c:v>0.42955260499999998</c:v>
                </c:pt>
                <c:pt idx="1">
                  <c:v>0.39382804199999999</c:v>
                </c:pt>
                <c:pt idx="2">
                  <c:v>0.36229819400000002</c:v>
                </c:pt>
                <c:pt idx="3">
                  <c:v>0.353724017</c:v>
                </c:pt>
                <c:pt idx="4">
                  <c:v>0.37052306600000001</c:v>
                </c:pt>
                <c:pt idx="5">
                  <c:v>0.40972312900000002</c:v>
                </c:pt>
                <c:pt idx="6">
                  <c:v>0.32937129500000001</c:v>
                </c:pt>
                <c:pt idx="7">
                  <c:v>0.30483397400000001</c:v>
                </c:pt>
                <c:pt idx="8">
                  <c:v>0.28203837100000001</c:v>
                </c:pt>
                <c:pt idx="9">
                  <c:v>0.262663431</c:v>
                </c:pt>
                <c:pt idx="10">
                  <c:v>0.24556566099999999</c:v>
                </c:pt>
                <c:pt idx="11">
                  <c:v>0.23026290599999999</c:v>
                </c:pt>
                <c:pt idx="12">
                  <c:v>0.217199956</c:v>
                </c:pt>
                <c:pt idx="13">
                  <c:v>0.20620764999999999</c:v>
                </c:pt>
                <c:pt idx="14">
                  <c:v>0.19690983400000001</c:v>
                </c:pt>
                <c:pt idx="15">
                  <c:v>0.18893119799999999</c:v>
                </c:pt>
                <c:pt idx="16">
                  <c:v>0.18121685000000001</c:v>
                </c:pt>
                <c:pt idx="17">
                  <c:v>0.17492416399999999</c:v>
                </c:pt>
                <c:pt idx="18">
                  <c:v>0.170084083</c:v>
                </c:pt>
                <c:pt idx="19">
                  <c:v>0.16460085699999999</c:v>
                </c:pt>
                <c:pt idx="20">
                  <c:v>0.15923377899999999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BC8-F447-B329-261EAFC5BFFD}"/>
            </c:ext>
          </c:extLst>
        </c:ser>
        <c:ser>
          <c:idx val="2"/>
          <c:order val="2"/>
          <c:tx>
            <c:v>Lower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AdditionalData!$N$2:$N$22</c:f>
              <c:numCache>
                <c:formatCode>General</c:formatCode>
                <c:ptCount val="21"/>
                <c:pt idx="0">
                  <c:v>0.154002108</c:v>
                </c:pt>
                <c:pt idx="1">
                  <c:v>0.18175807999999999</c:v>
                </c:pt>
                <c:pt idx="2">
                  <c:v>0.20949495300000001</c:v>
                </c:pt>
                <c:pt idx="3">
                  <c:v>0.22582428299999999</c:v>
                </c:pt>
                <c:pt idx="4">
                  <c:v>0.21824934300000001</c:v>
                </c:pt>
                <c:pt idx="5">
                  <c:v>0.19811643500000001</c:v>
                </c:pt>
                <c:pt idx="6">
                  <c:v>0.184655392</c:v>
                </c:pt>
                <c:pt idx="7">
                  <c:v>0.17952901299999999</c:v>
                </c:pt>
                <c:pt idx="8">
                  <c:v>0.173655537</c:v>
                </c:pt>
                <c:pt idx="9">
                  <c:v>0.16732877400000001</c:v>
                </c:pt>
                <c:pt idx="10">
                  <c:v>0.16017680000000001</c:v>
                </c:pt>
                <c:pt idx="11">
                  <c:v>0.15317692799999999</c:v>
                </c:pt>
                <c:pt idx="12">
                  <c:v>0.14458508</c:v>
                </c:pt>
                <c:pt idx="13">
                  <c:v>0.13470010499999999</c:v>
                </c:pt>
                <c:pt idx="14">
                  <c:v>0.12383753</c:v>
                </c:pt>
                <c:pt idx="15">
                  <c:v>0.113121149</c:v>
                </c:pt>
                <c:pt idx="16">
                  <c:v>0.102425138</c:v>
                </c:pt>
                <c:pt idx="17">
                  <c:v>9.2565210999999994E-2</c:v>
                </c:pt>
                <c:pt idx="18">
                  <c:v>8.3361079000000005E-2</c:v>
                </c:pt>
                <c:pt idx="19">
                  <c:v>7.4906822999999997E-2</c:v>
                </c:pt>
                <c:pt idx="20">
                  <c:v>6.6901828999999996E-2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BC8-F447-B329-261EAFC5B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96208"/>
        <c:axId val="162691151"/>
      </c:scatterChart>
      <c:valAx>
        <c:axId val="20670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 time_since_harvest_years</a:t>
                </a:r>
                <a:r>
                  <a:rPr lang="en-CA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91151"/>
        <c:crosses val="autoZero"/>
        <c:crossBetween val="midCat"/>
      </c:valAx>
      <c:valAx>
        <c:axId val="16269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Egg-to-fry</a:t>
                </a:r>
                <a:r>
                  <a:rPr lang="en-US" baseline="0"/>
                  <a:t> survival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096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</a:t>
            </a:r>
            <a:r>
              <a:rPr lang="en-US" baseline="0"/>
              <a:t> Study Units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MoreData!$E$2:$E$20</c:f>
              <c:numCache>
                <c:formatCode>General</c:formatCode>
                <c:ptCount val="19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13</c:v>
                </c:pt>
                <c:pt idx="18">
                  <c:v>14</c:v>
                </c:pt>
              </c:numCache>
            </c:numRef>
          </c:xVal>
          <c:yVal>
            <c:numRef>
              <c:f>MoreData!$D$2:$D$20</c:f>
              <c:numCache>
                <c:formatCode>General</c:formatCode>
                <c:ptCount val="19"/>
                <c:pt idx="0">
                  <c:v>33</c:v>
                </c:pt>
                <c:pt idx="1">
                  <c:v>22.6</c:v>
                </c:pt>
                <c:pt idx="2">
                  <c:v>22.7</c:v>
                </c:pt>
                <c:pt idx="3">
                  <c:v>30.4</c:v>
                </c:pt>
                <c:pt idx="4">
                  <c:v>37.4</c:v>
                </c:pt>
                <c:pt idx="5">
                  <c:v>22</c:v>
                </c:pt>
                <c:pt idx="6">
                  <c:v>36.299999999999997</c:v>
                </c:pt>
                <c:pt idx="7">
                  <c:v>25.8</c:v>
                </c:pt>
                <c:pt idx="8">
                  <c:v>13.4</c:v>
                </c:pt>
                <c:pt idx="9">
                  <c:v>11.8</c:v>
                </c:pt>
                <c:pt idx="10">
                  <c:v>14.9</c:v>
                </c:pt>
                <c:pt idx="11">
                  <c:v>18.7</c:v>
                </c:pt>
                <c:pt idx="12">
                  <c:v>7.6</c:v>
                </c:pt>
                <c:pt idx="13">
                  <c:v>32.6</c:v>
                </c:pt>
                <c:pt idx="14">
                  <c:v>7.4</c:v>
                </c:pt>
                <c:pt idx="15">
                  <c:v>13.2</c:v>
                </c:pt>
                <c:pt idx="16">
                  <c:v>15.4</c:v>
                </c:pt>
                <c:pt idx="17">
                  <c:v>18.7</c:v>
                </c:pt>
                <c:pt idx="18">
                  <c:v>8.3000000000000007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4AE-434E-A782-B37E37DC3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040415"/>
        <c:axId val="161047743"/>
      </c:scatterChart>
      <c:valAx>
        <c:axId val="235040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time_to_harvest_years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47743"/>
        <c:crosses val="autoZero"/>
        <c:crossBetween val="midCat"/>
      </c:valAx>
      <c:valAx>
        <c:axId val="16104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egg_to_fry_survival_percent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040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Mean Survival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AdditionalData!$M$2:$M$22</c:f>
              <c:numCache>
                <c:formatCode>General</c:formatCode>
                <c:ptCount val="21"/>
                <c:pt idx="0">
                  <c:v>0.28039462300000001</c:v>
                </c:pt>
                <c:pt idx="1">
                  <c:v>0.28184406499999998</c:v>
                </c:pt>
                <c:pt idx="2">
                  <c:v>0.28424907599999999</c:v>
                </c:pt>
                <c:pt idx="3">
                  <c:v>0.28765102199999998</c:v>
                </c:pt>
                <c:pt idx="4">
                  <c:v>0.29204572400000001</c:v>
                </c:pt>
                <c:pt idx="5">
                  <c:v>0.29737902999999999</c:v>
                </c:pt>
                <c:pt idx="6">
                  <c:v>0.25514663100000001</c:v>
                </c:pt>
                <c:pt idx="7">
                  <c:v>0.24095562300000001</c:v>
                </c:pt>
                <c:pt idx="8">
                  <c:v>0.22734071</c:v>
                </c:pt>
                <c:pt idx="9">
                  <c:v>0.21431599200000001</c:v>
                </c:pt>
                <c:pt idx="10">
                  <c:v>0.20188920799999999</c:v>
                </c:pt>
                <c:pt idx="11">
                  <c:v>0.19006221700000001</c:v>
                </c:pt>
                <c:pt idx="12">
                  <c:v>0.178831605</c:v>
                </c:pt>
                <c:pt idx="13">
                  <c:v>0.168189331</c:v>
                </c:pt>
                <c:pt idx="14">
                  <c:v>0.15812342099999999</c:v>
                </c:pt>
                <c:pt idx="15">
                  <c:v>0.14861864</c:v>
                </c:pt>
                <c:pt idx="16">
                  <c:v>0.13965714900000001</c:v>
                </c:pt>
                <c:pt idx="17">
                  <c:v>0.131219102</c:v>
                </c:pt>
                <c:pt idx="18">
                  <c:v>0.123283192</c:v>
                </c:pt>
                <c:pt idx="19">
                  <c:v>0.115827137</c:v>
                </c:pt>
                <c:pt idx="20">
                  <c:v>0.10882809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DE-664E-AD0A-BA89C8925B47}"/>
            </c:ext>
          </c:extLst>
        </c:ser>
        <c:ser>
          <c:idx val="1"/>
          <c:order val="1"/>
          <c:tx>
            <c:v>Upper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AdditionalData!$O$2:$O$22</c:f>
              <c:numCache>
                <c:formatCode>General</c:formatCode>
                <c:ptCount val="21"/>
                <c:pt idx="0">
                  <c:v>0.42955260499999998</c:v>
                </c:pt>
                <c:pt idx="1">
                  <c:v>0.39382804199999999</c:v>
                </c:pt>
                <c:pt idx="2">
                  <c:v>0.36229819400000002</c:v>
                </c:pt>
                <c:pt idx="3">
                  <c:v>0.353724017</c:v>
                </c:pt>
                <c:pt idx="4">
                  <c:v>0.37052306600000001</c:v>
                </c:pt>
                <c:pt idx="5">
                  <c:v>0.40972312900000002</c:v>
                </c:pt>
                <c:pt idx="6">
                  <c:v>0.32937129500000001</c:v>
                </c:pt>
                <c:pt idx="7">
                  <c:v>0.30483397400000001</c:v>
                </c:pt>
                <c:pt idx="8">
                  <c:v>0.28203837100000001</c:v>
                </c:pt>
                <c:pt idx="9">
                  <c:v>0.262663431</c:v>
                </c:pt>
                <c:pt idx="10">
                  <c:v>0.24556566099999999</c:v>
                </c:pt>
                <c:pt idx="11">
                  <c:v>0.23026290599999999</c:v>
                </c:pt>
                <c:pt idx="12">
                  <c:v>0.217199956</c:v>
                </c:pt>
                <c:pt idx="13">
                  <c:v>0.20620764999999999</c:v>
                </c:pt>
                <c:pt idx="14">
                  <c:v>0.19690983400000001</c:v>
                </c:pt>
                <c:pt idx="15">
                  <c:v>0.18893119799999999</c:v>
                </c:pt>
                <c:pt idx="16">
                  <c:v>0.18121685000000001</c:v>
                </c:pt>
                <c:pt idx="17">
                  <c:v>0.17492416399999999</c:v>
                </c:pt>
                <c:pt idx="18">
                  <c:v>0.170084083</c:v>
                </c:pt>
                <c:pt idx="19">
                  <c:v>0.16460085699999999</c:v>
                </c:pt>
                <c:pt idx="20">
                  <c:v>0.15923377899999999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DDE-664E-AD0A-BA89C8925B47}"/>
            </c:ext>
          </c:extLst>
        </c:ser>
        <c:ser>
          <c:idx val="2"/>
          <c:order val="2"/>
          <c:tx>
            <c:v>Lower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AdditionalData!$H$2:$H$22</c:f>
              <c:numCache>
                <c:formatCode>General</c:formatCode>
                <c:ptCount val="21"/>
                <c:pt idx="0">
                  <c:v>-5</c:v>
                </c:pt>
                <c:pt idx="1">
                  <c:v>-4</c:v>
                </c:pt>
                <c:pt idx="2">
                  <c:v>-3</c:v>
                </c:pt>
                <c:pt idx="3">
                  <c:v>-2</c:v>
                </c:pt>
                <c:pt idx="4">
                  <c:v>-1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</c:numCache>
            </c:numRef>
          </c:xVal>
          <c:yVal>
            <c:numRef>
              <c:f>AdditionalData!$N$2:$N$22</c:f>
              <c:numCache>
                <c:formatCode>General</c:formatCode>
                <c:ptCount val="21"/>
                <c:pt idx="0">
                  <c:v>0.154002108</c:v>
                </c:pt>
                <c:pt idx="1">
                  <c:v>0.18175807999999999</c:v>
                </c:pt>
                <c:pt idx="2">
                  <c:v>0.20949495300000001</c:v>
                </c:pt>
                <c:pt idx="3">
                  <c:v>0.22582428299999999</c:v>
                </c:pt>
                <c:pt idx="4">
                  <c:v>0.21824934300000001</c:v>
                </c:pt>
                <c:pt idx="5">
                  <c:v>0.19811643500000001</c:v>
                </c:pt>
                <c:pt idx="6">
                  <c:v>0.184655392</c:v>
                </c:pt>
                <c:pt idx="7">
                  <c:v>0.17952901299999999</c:v>
                </c:pt>
                <c:pt idx="8">
                  <c:v>0.173655537</c:v>
                </c:pt>
                <c:pt idx="9">
                  <c:v>0.16732877400000001</c:v>
                </c:pt>
                <c:pt idx="10">
                  <c:v>0.16017680000000001</c:v>
                </c:pt>
                <c:pt idx="11">
                  <c:v>0.15317692799999999</c:v>
                </c:pt>
                <c:pt idx="12">
                  <c:v>0.14458508</c:v>
                </c:pt>
                <c:pt idx="13">
                  <c:v>0.13470010499999999</c:v>
                </c:pt>
                <c:pt idx="14">
                  <c:v>0.12383753</c:v>
                </c:pt>
                <c:pt idx="15">
                  <c:v>0.113121149</c:v>
                </c:pt>
                <c:pt idx="16">
                  <c:v>0.102425138</c:v>
                </c:pt>
                <c:pt idx="17">
                  <c:v>9.2565210999999994E-2</c:v>
                </c:pt>
                <c:pt idx="18">
                  <c:v>8.3361079000000005E-2</c:v>
                </c:pt>
                <c:pt idx="19">
                  <c:v>7.4906822999999997E-2</c:v>
                </c:pt>
                <c:pt idx="20">
                  <c:v>6.6901828999999996E-2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DDE-664E-AD0A-BA89C8925B47}"/>
            </c:ext>
          </c:extLst>
        </c:ser>
        <c:ser>
          <c:idx val="3"/>
          <c:order val="3"/>
          <c:tx>
            <c:v>Original data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4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MoreData!$E$2:$E$20</c:f>
              <c:numCache>
                <c:formatCode>General</c:formatCode>
                <c:ptCount val="19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13</c:v>
                </c:pt>
                <c:pt idx="18">
                  <c:v>14</c:v>
                </c:pt>
              </c:numCache>
            </c:numRef>
          </c:xVal>
          <c:yVal>
            <c:numRef>
              <c:f>MoreData!$L$2:$L$20</c:f>
              <c:numCache>
                <c:formatCode>General</c:formatCode>
                <c:ptCount val="19"/>
                <c:pt idx="0">
                  <c:v>0.33</c:v>
                </c:pt>
                <c:pt idx="1">
                  <c:v>0.22600000000000001</c:v>
                </c:pt>
                <c:pt idx="2">
                  <c:v>0.22699999999999998</c:v>
                </c:pt>
                <c:pt idx="3">
                  <c:v>0.30399999999999999</c:v>
                </c:pt>
                <c:pt idx="4">
                  <c:v>0.374</c:v>
                </c:pt>
                <c:pt idx="5">
                  <c:v>0.22</c:v>
                </c:pt>
                <c:pt idx="6">
                  <c:v>0.36299999999999999</c:v>
                </c:pt>
                <c:pt idx="7">
                  <c:v>0.25800000000000001</c:v>
                </c:pt>
                <c:pt idx="8">
                  <c:v>0.13400000000000001</c:v>
                </c:pt>
                <c:pt idx="9">
                  <c:v>0.11800000000000001</c:v>
                </c:pt>
                <c:pt idx="10">
                  <c:v>0.14899999999999999</c:v>
                </c:pt>
                <c:pt idx="11">
                  <c:v>0.187</c:v>
                </c:pt>
                <c:pt idx="12">
                  <c:v>7.5999999999999998E-2</c:v>
                </c:pt>
                <c:pt idx="13">
                  <c:v>0.32600000000000001</c:v>
                </c:pt>
                <c:pt idx="14">
                  <c:v>7.400000000000001E-2</c:v>
                </c:pt>
                <c:pt idx="15">
                  <c:v>0.13200000000000001</c:v>
                </c:pt>
                <c:pt idx="16">
                  <c:v>0.154</c:v>
                </c:pt>
                <c:pt idx="17">
                  <c:v>0.187</c:v>
                </c:pt>
                <c:pt idx="18">
                  <c:v>8.3000000000000004E-2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DDE-664E-AD0A-BA89C8925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96208"/>
        <c:axId val="162691151"/>
      </c:scatterChart>
      <c:valAx>
        <c:axId val="20670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baseline="0">
                    <a:effectLst/>
                  </a:rPr>
                  <a:t> time_since_harvest_years</a:t>
                </a:r>
                <a:r>
                  <a:rPr lang="en-CA" sz="1000" b="0" i="0" u="none" strike="noStrike" baseline="0"/>
                  <a:t> 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91151"/>
        <c:crosses val="autoZero"/>
        <c:crossBetween val="midCat"/>
      </c:valAx>
      <c:valAx>
        <c:axId val="16269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Egg-to-fry</a:t>
                </a:r>
                <a:r>
                  <a:rPr lang="en-US" baseline="0"/>
                  <a:t> survival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096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</a:t>
            </a:r>
            <a:r>
              <a:rPr lang="en-US" baseline="0"/>
              <a:t> Study Units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MoreData!$E$2:$E$20</c:f>
              <c:numCache>
                <c:formatCode>General</c:formatCode>
                <c:ptCount val="19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9</c:v>
                </c:pt>
                <c:pt idx="14">
                  <c:v>10</c:v>
                </c:pt>
                <c:pt idx="15">
                  <c:v>11</c:v>
                </c:pt>
                <c:pt idx="16">
                  <c:v>12</c:v>
                </c:pt>
                <c:pt idx="17">
                  <c:v>13</c:v>
                </c:pt>
                <c:pt idx="18">
                  <c:v>14</c:v>
                </c:pt>
              </c:numCache>
            </c:numRef>
          </c:xVal>
          <c:yVal>
            <c:numRef>
              <c:f>MoreData!$D$2:$D$20</c:f>
              <c:numCache>
                <c:formatCode>General</c:formatCode>
                <c:ptCount val="19"/>
                <c:pt idx="0">
                  <c:v>33</c:v>
                </c:pt>
                <c:pt idx="1">
                  <c:v>22.6</c:v>
                </c:pt>
                <c:pt idx="2">
                  <c:v>22.7</c:v>
                </c:pt>
                <c:pt idx="3">
                  <c:v>30.4</c:v>
                </c:pt>
                <c:pt idx="4">
                  <c:v>37.4</c:v>
                </c:pt>
                <c:pt idx="5">
                  <c:v>22</c:v>
                </c:pt>
                <c:pt idx="6">
                  <c:v>36.299999999999997</c:v>
                </c:pt>
                <c:pt idx="7">
                  <c:v>25.8</c:v>
                </c:pt>
                <c:pt idx="8">
                  <c:v>13.4</c:v>
                </c:pt>
                <c:pt idx="9">
                  <c:v>11.8</c:v>
                </c:pt>
                <c:pt idx="10">
                  <c:v>14.9</c:v>
                </c:pt>
                <c:pt idx="11">
                  <c:v>18.7</c:v>
                </c:pt>
                <c:pt idx="12">
                  <c:v>7.6</c:v>
                </c:pt>
                <c:pt idx="13">
                  <c:v>32.6</c:v>
                </c:pt>
                <c:pt idx="14">
                  <c:v>7.4</c:v>
                </c:pt>
                <c:pt idx="15">
                  <c:v>13.2</c:v>
                </c:pt>
                <c:pt idx="16">
                  <c:v>15.4</c:v>
                </c:pt>
                <c:pt idx="17">
                  <c:v>18.7</c:v>
                </c:pt>
                <c:pt idx="18">
                  <c:v>8.3000000000000007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BF-B142-AE70-7E5528F29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040415"/>
        <c:axId val="161047743"/>
      </c:scatterChart>
      <c:valAx>
        <c:axId val="235040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time_to_harvest_years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47743"/>
        <c:crosses val="autoZero"/>
        <c:crossBetween val="midCat"/>
      </c:valAx>
      <c:valAx>
        <c:axId val="16104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egg_to_fry_survival_percent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040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158750</xdr:colOff>
      <xdr:row>0</xdr:row>
      <xdr:rowOff>69850</xdr:rowOff>
    </xdr:from>
    <xdr:to>
      <xdr:col>12</xdr:col>
      <xdr:colOff>107950</xdr:colOff>
      <xdr:row>15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9D40B1-D50F-1F1E-0142-5BAABB4B4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601133</xdr:colOff>
      <xdr:row>33</xdr:row>
      <xdr:rowOff>126999</xdr:rowOff>
    </xdr:from>
    <xdr:to>
      <xdr:col>5</xdr:col>
      <xdr:colOff>16932</xdr:colOff>
      <xdr:row>52</xdr:row>
      <xdr:rowOff>84665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DC178E1-FC2C-961C-15F9-27061D9C0F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14</xdr:row>
      <xdr:rowOff>16933</xdr:rowOff>
    </xdr:from>
    <xdr:to>
      <xdr:col>4</xdr:col>
      <xdr:colOff>3132667</xdr:colOff>
      <xdr:row>32</xdr:row>
      <xdr:rowOff>186266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36611E-1E9F-0C4B-BF7C-026DBB47A0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33</xdr:row>
      <xdr:rowOff>0</xdr:rowOff>
    </xdr:from>
    <xdr:to>
      <xdr:col>11</xdr:col>
      <xdr:colOff>160866</xdr:colOff>
      <xdr:row>51</xdr:row>
      <xdr:rowOff>143933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7C55F76-1CAE-3747-8B11-6A059DC75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1</xdr:row>
      <xdr:rowOff>38100</xdr:rowOff>
    </xdr:from>
    <xdr:to>
      <xdr:col>18</xdr:col>
      <xdr:colOff>539750</xdr:colOff>
      <xdr:row>15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F17762-6980-A566-36FC-5989D1B353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A2" sqref="A2:C22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37</v>
      </c>
      <c r="B1" s="1" t="s">
        <v>0</v>
      </c>
      <c r="C1" s="1" t="s">
        <v>1</v>
      </c>
      <c r="D1" s="1" t="s">
        <v>2</v>
      </c>
      <c r="E1" s="1" t="s">
        <v>3</v>
      </c>
      <c r="F1" s="2"/>
    </row>
    <row r="2" spans="1:6" ht="14.25" customHeight="1" x14ac:dyDescent="0.2">
      <c r="A2" s="12">
        <v>-5</v>
      </c>
      <c r="B2" s="3">
        <v>0.28039462300000001</v>
      </c>
      <c r="C2" s="3">
        <v>7.0194615000000002E-2</v>
      </c>
      <c r="D2" s="3"/>
      <c r="E2" s="3"/>
    </row>
    <row r="3" spans="1:6" ht="14.25" customHeight="1" x14ac:dyDescent="0.2">
      <c r="A3" s="12">
        <v>-4</v>
      </c>
      <c r="B3" s="3">
        <v>0.28184406499999998</v>
      </c>
      <c r="C3" s="3">
        <v>5.3186698999999997E-2</v>
      </c>
      <c r="D3" s="3"/>
      <c r="E3" s="3"/>
    </row>
    <row r="4" spans="1:6" ht="14.25" customHeight="1" x14ac:dyDescent="0.2">
      <c r="A4" s="12">
        <v>-3</v>
      </c>
      <c r="B4" s="3">
        <v>0.28424907599999999</v>
      </c>
      <c r="C4" s="3">
        <v>3.8983133000000003E-2</v>
      </c>
      <c r="D4" s="3"/>
      <c r="E4" s="3"/>
    </row>
    <row r="5" spans="1:6" ht="14.25" customHeight="1" x14ac:dyDescent="0.2">
      <c r="A5" s="12">
        <v>-2</v>
      </c>
      <c r="B5" s="3">
        <v>0.28765102199999998</v>
      </c>
      <c r="C5" s="3">
        <v>3.2612913E-2</v>
      </c>
      <c r="D5" s="3"/>
      <c r="E5" s="3"/>
    </row>
    <row r="6" spans="1:6" ht="14.25" customHeight="1" x14ac:dyDescent="0.2">
      <c r="A6" s="12">
        <v>-1</v>
      </c>
      <c r="B6" s="3">
        <v>0.29204572400000001</v>
      </c>
      <c r="C6" s="3">
        <v>3.8908964999999997E-2</v>
      </c>
      <c r="D6" s="3"/>
      <c r="E6" s="3"/>
    </row>
    <row r="7" spans="1:6" ht="14.25" customHeight="1" x14ac:dyDescent="0.2">
      <c r="A7" s="12">
        <v>0</v>
      </c>
      <c r="B7" s="3">
        <v>0.29737902999999999</v>
      </c>
      <c r="C7" s="3">
        <v>5.3927034999999998E-2</v>
      </c>
      <c r="D7" s="3"/>
      <c r="E7" s="3"/>
    </row>
    <row r="8" spans="1:6" ht="14.25" customHeight="1" x14ac:dyDescent="0.2">
      <c r="A8" s="12">
        <v>1</v>
      </c>
      <c r="B8" s="3">
        <v>0.25514663100000001</v>
      </c>
      <c r="C8" s="3">
        <v>3.6895635000000003E-2</v>
      </c>
      <c r="D8" s="3"/>
      <c r="E8" s="3"/>
    </row>
    <row r="9" spans="1:6" ht="14.25" customHeight="1" x14ac:dyDescent="0.2">
      <c r="A9" s="12">
        <v>2</v>
      </c>
      <c r="B9" s="3">
        <v>0.24095562300000001</v>
      </c>
      <c r="C9" s="3">
        <v>3.1996427000000001E-2</v>
      </c>
      <c r="D9" s="3"/>
      <c r="E9" s="3"/>
    </row>
    <row r="10" spans="1:6" ht="14.25" customHeight="1" x14ac:dyDescent="0.2">
      <c r="A10" s="12">
        <v>3</v>
      </c>
      <c r="B10" s="3">
        <v>0.22734071</v>
      </c>
      <c r="C10" s="3">
        <v>2.7696353999999999E-2</v>
      </c>
      <c r="D10" s="3"/>
      <c r="E10" s="3"/>
    </row>
    <row r="11" spans="1:6" ht="14.25" customHeight="1" x14ac:dyDescent="0.2">
      <c r="A11" s="12">
        <v>4</v>
      </c>
      <c r="B11">
        <v>0.21431599200000001</v>
      </c>
      <c r="C11">
        <v>2.4092684999999999E-2</v>
      </c>
    </row>
    <row r="12" spans="1:6" ht="14.25" customHeight="1" x14ac:dyDescent="0.2">
      <c r="A12" s="12">
        <v>5</v>
      </c>
      <c r="B12">
        <v>0.20188920799999999</v>
      </c>
      <c r="C12">
        <v>2.1283349E-2</v>
      </c>
    </row>
    <row r="13" spans="1:6" ht="14.25" customHeight="1" x14ac:dyDescent="0.2">
      <c r="A13" s="12">
        <v>6</v>
      </c>
      <c r="B13">
        <v>0.19006221700000001</v>
      </c>
      <c r="C13">
        <v>1.9342280999999999E-2</v>
      </c>
    </row>
    <row r="14" spans="1:6" ht="14.25" customHeight="1" x14ac:dyDescent="0.2">
      <c r="A14" s="12">
        <v>7</v>
      </c>
      <c r="B14">
        <v>0.178831605</v>
      </c>
      <c r="C14">
        <v>1.8277847999999999E-2</v>
      </c>
    </row>
    <row r="15" spans="1:6" ht="14.25" customHeight="1" x14ac:dyDescent="0.2">
      <c r="A15" s="12">
        <v>8</v>
      </c>
      <c r="B15">
        <v>0.168189331</v>
      </c>
      <c r="C15">
        <v>1.8000430000000001E-2</v>
      </c>
    </row>
    <row r="16" spans="1:6" ht="14.25" customHeight="1" x14ac:dyDescent="0.2">
      <c r="A16" s="12">
        <v>9</v>
      </c>
      <c r="B16">
        <v>0.15812342099999999</v>
      </c>
      <c r="C16">
        <v>1.8335951E-2</v>
      </c>
    </row>
    <row r="17" spans="1:3" ht="14.25" customHeight="1" x14ac:dyDescent="0.2">
      <c r="A17" s="12">
        <v>10</v>
      </c>
      <c r="B17">
        <v>0.14861864</v>
      </c>
      <c r="C17">
        <v>1.9081013000000001E-2</v>
      </c>
    </row>
    <row r="18" spans="1:3" ht="14.25" customHeight="1" x14ac:dyDescent="0.2">
      <c r="A18" s="12">
        <v>11</v>
      </c>
      <c r="B18">
        <v>0.13965714900000001</v>
      </c>
      <c r="C18">
        <v>2.0055145999999999E-2</v>
      </c>
    </row>
    <row r="19" spans="1:3" ht="14.25" customHeight="1" x14ac:dyDescent="0.2">
      <c r="A19" s="12">
        <v>12</v>
      </c>
      <c r="B19">
        <v>0.131219102</v>
      </c>
      <c r="C19">
        <v>2.1123274000000001E-2</v>
      </c>
    </row>
    <row r="20" spans="1:3" ht="14.25" customHeight="1" x14ac:dyDescent="0.2">
      <c r="A20" s="12">
        <v>13</v>
      </c>
      <c r="B20">
        <v>0.123283192</v>
      </c>
      <c r="C20">
        <v>2.2194591999999999E-2</v>
      </c>
    </row>
    <row r="21" spans="1:3" ht="14.25" customHeight="1" x14ac:dyDescent="0.2">
      <c r="A21" s="12">
        <v>14</v>
      </c>
      <c r="B21">
        <v>0.115827137</v>
      </c>
      <c r="C21">
        <v>2.3212542999999999E-2</v>
      </c>
    </row>
    <row r="22" spans="1:3" ht="14.25" customHeight="1" x14ac:dyDescent="0.2">
      <c r="A22" s="12">
        <v>15</v>
      </c>
      <c r="B22">
        <v>0.10882809</v>
      </c>
      <c r="C22">
        <v>2.4144446E-2</v>
      </c>
    </row>
    <row r="23" spans="1:3" ht="14.25" customHeight="1" x14ac:dyDescent="0.2"/>
    <row r="24" spans="1:3" ht="14.25" customHeight="1" x14ac:dyDescent="0.2"/>
    <row r="25" spans="1:3" ht="14.25" customHeight="1" x14ac:dyDescent="0.2"/>
    <row r="26" spans="1:3" ht="14.25" customHeight="1" x14ac:dyDescent="0.2"/>
    <row r="27" spans="1:3" ht="14.25" customHeight="1" x14ac:dyDescent="0.2"/>
    <row r="28" spans="1:3" ht="14.25" customHeight="1" x14ac:dyDescent="0.2"/>
    <row r="29" spans="1:3" ht="14.25" customHeight="1" x14ac:dyDescent="0.2"/>
    <row r="30" spans="1:3" ht="14.25" customHeight="1" x14ac:dyDescent="0.2"/>
    <row r="31" spans="1:3" ht="14.25" customHeight="1" x14ac:dyDescent="0.2"/>
    <row r="32" spans="1:3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Q1000"/>
  <sheetViews>
    <sheetView zoomScale="91" workbookViewId="0">
      <selection activeCell="E2" sqref="E2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7" width="8.6640625" customWidth="1"/>
    <col min="8" max="8" width="20.1640625" bestFit="1" customWidth="1"/>
    <col min="9" max="9" width="28.1640625" bestFit="1" customWidth="1"/>
    <col min="10" max="10" width="15.83203125" bestFit="1" customWidth="1"/>
    <col min="11" max="11" width="16" bestFit="1" customWidth="1"/>
    <col min="12" max="12" width="12.1640625" bestFit="1" customWidth="1"/>
    <col min="13" max="13" width="12.6640625" bestFit="1" customWidth="1"/>
  </cols>
  <sheetData>
    <row r="1" spans="4:17" ht="14.25" customHeight="1" x14ac:dyDescent="0.2">
      <c r="H1" t="s">
        <v>35</v>
      </c>
      <c r="I1" t="s">
        <v>19</v>
      </c>
      <c r="J1" t="s">
        <v>31</v>
      </c>
      <c r="K1" t="s">
        <v>32</v>
      </c>
      <c r="L1" t="s">
        <v>33</v>
      </c>
      <c r="M1" s="11" t="s">
        <v>14</v>
      </c>
      <c r="N1" s="11" t="s">
        <v>15</v>
      </c>
      <c r="O1" s="11" t="s">
        <v>16</v>
      </c>
      <c r="P1" s="11" t="s">
        <v>17</v>
      </c>
      <c r="Q1" t="s">
        <v>34</v>
      </c>
    </row>
    <row r="2" spans="4:17" ht="14.25" customHeight="1" x14ac:dyDescent="0.2">
      <c r="D2" s="4" t="s">
        <v>4</v>
      </c>
      <c r="E2" s="5" t="s">
        <v>50</v>
      </c>
      <c r="H2">
        <v>-5</v>
      </c>
      <c r="I2" t="s">
        <v>27</v>
      </c>
      <c r="J2">
        <v>0.28112978500000002</v>
      </c>
      <c r="K2">
        <v>9.0496696000000001E-2</v>
      </c>
      <c r="L2">
        <v>0.51107697299999999</v>
      </c>
      <c r="M2" s="11">
        <v>0.28039462300000001</v>
      </c>
      <c r="N2" s="11">
        <v>0.154002108</v>
      </c>
      <c r="O2" s="11">
        <v>0.42955260499999998</v>
      </c>
      <c r="P2" s="11">
        <v>7.0194615000000002E-2</v>
      </c>
      <c r="Q2">
        <v>0.110516305</v>
      </c>
    </row>
    <row r="3" spans="4:17" ht="14.25" customHeight="1" x14ac:dyDescent="0.2">
      <c r="D3" s="6" t="s">
        <v>5</v>
      </c>
      <c r="E3" s="7" t="s">
        <v>53</v>
      </c>
      <c r="H3">
        <v>-4</v>
      </c>
      <c r="I3" t="s">
        <v>27</v>
      </c>
      <c r="J3">
        <v>0.28397431200000001</v>
      </c>
      <c r="K3">
        <v>0.109465188</v>
      </c>
      <c r="L3">
        <v>0.50772519599999999</v>
      </c>
      <c r="M3" s="11">
        <v>0.28184406499999998</v>
      </c>
      <c r="N3" s="11">
        <v>0.18175807999999999</v>
      </c>
      <c r="O3" s="11">
        <v>0.39382804199999999</v>
      </c>
      <c r="P3" s="11">
        <v>5.3186698999999997E-2</v>
      </c>
      <c r="Q3">
        <v>0.102737432</v>
      </c>
    </row>
    <row r="4" spans="4:17" ht="14.25" customHeight="1" x14ac:dyDescent="0.2">
      <c r="D4" s="6" t="s">
        <v>6</v>
      </c>
      <c r="E4" s="7" t="s">
        <v>49</v>
      </c>
      <c r="H4">
        <v>-3</v>
      </c>
      <c r="I4" t="s">
        <v>27</v>
      </c>
      <c r="J4">
        <v>0.284334543</v>
      </c>
      <c r="K4">
        <v>0.11075815999999999</v>
      </c>
      <c r="L4">
        <v>0.49538503900000003</v>
      </c>
      <c r="M4" s="11">
        <v>0.28424907599999999</v>
      </c>
      <c r="N4" s="11">
        <v>0.20949495300000001</v>
      </c>
      <c r="O4" s="11">
        <v>0.36229819400000002</v>
      </c>
      <c r="P4" s="11">
        <v>3.8983133000000003E-2</v>
      </c>
      <c r="Q4">
        <v>9.7803943000000004E-2</v>
      </c>
    </row>
    <row r="5" spans="4:17" ht="14.25" customHeight="1" x14ac:dyDescent="0.2">
      <c r="D5" s="6" t="s">
        <v>7</v>
      </c>
      <c r="E5" s="7" t="s">
        <v>51</v>
      </c>
      <c r="H5">
        <v>-2</v>
      </c>
      <c r="I5" t="s">
        <v>27</v>
      </c>
      <c r="J5">
        <v>0.28620458500000001</v>
      </c>
      <c r="K5">
        <v>0.119721355</v>
      </c>
      <c r="L5">
        <v>0.48593169800000002</v>
      </c>
      <c r="M5" s="11">
        <v>0.28765102199999998</v>
      </c>
      <c r="N5" s="11">
        <v>0.22582428299999999</v>
      </c>
      <c r="O5" s="11">
        <v>0.353724017</v>
      </c>
      <c r="P5" s="11">
        <v>3.2612913E-2</v>
      </c>
      <c r="Q5">
        <v>9.3038019E-2</v>
      </c>
    </row>
    <row r="6" spans="4:17" ht="14.25" customHeight="1" x14ac:dyDescent="0.2">
      <c r="D6" s="6" t="s">
        <v>8</v>
      </c>
      <c r="E6" s="7" t="s">
        <v>52</v>
      </c>
      <c r="H6">
        <v>-1</v>
      </c>
      <c r="I6" t="s">
        <v>27</v>
      </c>
      <c r="J6">
        <v>0.29246024399999998</v>
      </c>
      <c r="K6">
        <v>0.12100834000000001</v>
      </c>
      <c r="L6">
        <v>0.49565789599999999</v>
      </c>
      <c r="M6" s="11">
        <v>0.29204572400000001</v>
      </c>
      <c r="N6" s="11">
        <v>0.21824934300000001</v>
      </c>
      <c r="O6" s="11">
        <v>0.37052306600000001</v>
      </c>
      <c r="P6" s="11">
        <v>3.8908964999999997E-2</v>
      </c>
      <c r="Q6">
        <v>9.6930199999999994E-2</v>
      </c>
    </row>
    <row r="7" spans="4:17" ht="14.25" customHeight="1" x14ac:dyDescent="0.2">
      <c r="D7" s="6" t="s">
        <v>9</v>
      </c>
      <c r="E7" s="7" t="s">
        <v>29</v>
      </c>
      <c r="H7">
        <v>0</v>
      </c>
      <c r="I7" t="s">
        <v>27</v>
      </c>
      <c r="J7">
        <v>0.29742808199999998</v>
      </c>
      <c r="K7">
        <v>0.113913496</v>
      </c>
      <c r="L7">
        <v>0.52379326999999998</v>
      </c>
      <c r="M7" s="11">
        <v>0.29737902999999999</v>
      </c>
      <c r="N7" s="11">
        <v>0.19811643500000001</v>
      </c>
      <c r="O7" s="11">
        <v>0.40972312900000002</v>
      </c>
      <c r="P7" s="11">
        <v>5.3927034999999998E-2</v>
      </c>
      <c r="Q7">
        <v>0.104378103</v>
      </c>
    </row>
    <row r="8" spans="4:17" ht="14.25" customHeight="1" x14ac:dyDescent="0.2">
      <c r="D8" s="6" t="s">
        <v>10</v>
      </c>
      <c r="E8" s="7" t="s">
        <v>28</v>
      </c>
      <c r="H8">
        <v>1</v>
      </c>
      <c r="I8" t="s">
        <v>27</v>
      </c>
      <c r="J8">
        <v>0.25757390800000002</v>
      </c>
      <c r="K8">
        <v>9.6145764999999994E-2</v>
      </c>
      <c r="L8">
        <v>0.46215465</v>
      </c>
      <c r="M8" s="11">
        <v>0.25514663100000001</v>
      </c>
      <c r="N8" s="11">
        <v>0.184655392</v>
      </c>
      <c r="O8" s="11">
        <v>0.32937129500000001</v>
      </c>
      <c r="P8" s="11">
        <v>3.6895635000000003E-2</v>
      </c>
      <c r="Q8">
        <v>9.4610983999999995E-2</v>
      </c>
    </row>
    <row r="9" spans="4:17" ht="14.25" customHeight="1" x14ac:dyDescent="0.2">
      <c r="D9" s="6" t="s">
        <v>11</v>
      </c>
      <c r="E9" s="7" t="s">
        <v>30</v>
      </c>
      <c r="H9">
        <v>2</v>
      </c>
      <c r="I9" t="s">
        <v>27</v>
      </c>
      <c r="J9">
        <v>0.243176736</v>
      </c>
      <c r="K9">
        <v>8.8863129999999999E-2</v>
      </c>
      <c r="L9">
        <v>0.43764848000000001</v>
      </c>
      <c r="M9" s="11">
        <v>0.24095562300000001</v>
      </c>
      <c r="N9" s="11">
        <v>0.17952901299999999</v>
      </c>
      <c r="O9" s="11">
        <v>0.30483397400000001</v>
      </c>
      <c r="P9" s="11">
        <v>3.1996427000000001E-2</v>
      </c>
      <c r="Q9">
        <v>8.9944213999999995E-2</v>
      </c>
    </row>
    <row r="10" spans="4:17" ht="14.25" customHeight="1" x14ac:dyDescent="0.25">
      <c r="D10" s="8" t="s">
        <v>12</v>
      </c>
      <c r="E10" s="9" t="s">
        <v>13</v>
      </c>
      <c r="H10">
        <v>3</v>
      </c>
      <c r="I10" t="s">
        <v>27</v>
      </c>
      <c r="J10">
        <v>0.22740185700000001</v>
      </c>
      <c r="K10">
        <v>7.9661244000000006E-2</v>
      </c>
      <c r="L10">
        <v>0.416561089</v>
      </c>
      <c r="M10" s="11">
        <v>0.22734071</v>
      </c>
      <c r="N10" s="11">
        <v>0.173655537</v>
      </c>
      <c r="O10" s="11">
        <v>0.28203837100000001</v>
      </c>
      <c r="P10" s="11">
        <v>2.7696353999999999E-2</v>
      </c>
      <c r="Q10">
        <v>8.6891752000000003E-2</v>
      </c>
    </row>
    <row r="11" spans="4:17" ht="14.25" customHeight="1" x14ac:dyDescent="0.2">
      <c r="H11">
        <v>4</v>
      </c>
      <c r="I11" t="s">
        <v>27</v>
      </c>
      <c r="J11">
        <v>0.21525892899999999</v>
      </c>
      <c r="K11">
        <v>7.3993399000000001E-2</v>
      </c>
      <c r="L11">
        <v>0.40277800000000002</v>
      </c>
      <c r="M11" s="11">
        <v>0.21431599200000001</v>
      </c>
      <c r="N11" s="11">
        <v>0.16732877400000001</v>
      </c>
      <c r="O11" s="11">
        <v>0.262663431</v>
      </c>
      <c r="P11" s="11">
        <v>2.4092684999999999E-2</v>
      </c>
      <c r="Q11">
        <v>8.4076319999999996E-2</v>
      </c>
    </row>
    <row r="12" spans="4:17" ht="14.25" customHeight="1" x14ac:dyDescent="0.2">
      <c r="H12">
        <v>5</v>
      </c>
      <c r="I12" t="s">
        <v>27</v>
      </c>
      <c r="J12">
        <v>0.201241103</v>
      </c>
      <c r="K12">
        <v>6.6389060999999999E-2</v>
      </c>
      <c r="L12">
        <v>0.381099558</v>
      </c>
      <c r="M12" s="11">
        <v>0.20188920799999999</v>
      </c>
      <c r="N12" s="11">
        <v>0.16017680000000001</v>
      </c>
      <c r="O12" s="11">
        <v>0.24556566099999999</v>
      </c>
      <c r="P12" s="11">
        <v>2.1283349E-2</v>
      </c>
      <c r="Q12">
        <v>8.1831446000000002E-2</v>
      </c>
    </row>
    <row r="13" spans="4:17" ht="14.25" customHeight="1" x14ac:dyDescent="0.2">
      <c r="H13">
        <v>6</v>
      </c>
      <c r="I13" t="s">
        <v>27</v>
      </c>
      <c r="J13">
        <v>0.18928432000000001</v>
      </c>
      <c r="K13">
        <v>6.2271722000000002E-2</v>
      </c>
      <c r="L13">
        <v>0.37048256899999998</v>
      </c>
      <c r="M13" s="11">
        <v>0.19006221700000001</v>
      </c>
      <c r="N13" s="11">
        <v>0.15317692799999999</v>
      </c>
      <c r="O13" s="11">
        <v>0.23026290599999999</v>
      </c>
      <c r="P13" s="11">
        <v>1.9342280999999999E-2</v>
      </c>
      <c r="Q13">
        <v>7.8588201999999996E-2</v>
      </c>
    </row>
    <row r="14" spans="4:17" ht="14.25" customHeight="1" x14ac:dyDescent="0.2">
      <c r="H14">
        <v>7</v>
      </c>
      <c r="I14" t="s">
        <v>27</v>
      </c>
      <c r="J14">
        <v>0.178065749</v>
      </c>
      <c r="K14">
        <v>5.7706356E-2</v>
      </c>
      <c r="L14">
        <v>0.35431690300000002</v>
      </c>
      <c r="M14" s="11">
        <v>0.178831605</v>
      </c>
      <c r="N14" s="11">
        <v>0.14458508</v>
      </c>
      <c r="O14" s="11">
        <v>0.217199956</v>
      </c>
      <c r="P14" s="11">
        <v>1.8277847999999999E-2</v>
      </c>
      <c r="Q14">
        <v>7.6996051999999995E-2</v>
      </c>
    </row>
    <row r="15" spans="4:17" ht="14.25" customHeight="1" x14ac:dyDescent="0.2">
      <c r="H15">
        <v>8</v>
      </c>
      <c r="I15" t="s">
        <v>27</v>
      </c>
      <c r="J15">
        <v>0.16708176199999999</v>
      </c>
      <c r="K15">
        <v>4.5988777000000002E-2</v>
      </c>
      <c r="L15">
        <v>0.34041618800000001</v>
      </c>
      <c r="M15" s="11">
        <v>0.168189331</v>
      </c>
      <c r="N15" s="11">
        <v>0.13470010499999999</v>
      </c>
      <c r="O15" s="11">
        <v>0.20620764999999999</v>
      </c>
      <c r="P15" s="11">
        <v>1.8000430000000001E-2</v>
      </c>
      <c r="Q15">
        <v>7.5264350999999993E-2</v>
      </c>
    </row>
    <row r="16" spans="4:17" ht="14.25" customHeight="1" x14ac:dyDescent="0.2">
      <c r="H16">
        <v>9</v>
      </c>
      <c r="I16" t="s">
        <v>27</v>
      </c>
      <c r="J16">
        <v>0.16018925000000001</v>
      </c>
      <c r="K16">
        <v>4.6392200000000001E-2</v>
      </c>
      <c r="L16">
        <v>0.32918191400000002</v>
      </c>
      <c r="M16" s="11">
        <v>0.15812342099999999</v>
      </c>
      <c r="N16" s="11">
        <v>0.12383753</v>
      </c>
      <c r="O16" s="11">
        <v>0.19690983400000001</v>
      </c>
      <c r="P16" s="11">
        <v>1.8335951E-2</v>
      </c>
      <c r="Q16">
        <v>7.4071591000000006E-2</v>
      </c>
    </row>
    <row r="17" spans="8:17" ht="14.25" customHeight="1" x14ac:dyDescent="0.2">
      <c r="H17">
        <v>10</v>
      </c>
      <c r="I17" t="s">
        <v>27</v>
      </c>
      <c r="J17">
        <v>0.147597491</v>
      </c>
      <c r="K17">
        <v>3.7209904000000002E-2</v>
      </c>
      <c r="L17">
        <v>0.31054477600000002</v>
      </c>
      <c r="M17" s="11">
        <v>0.14861864</v>
      </c>
      <c r="N17" s="11">
        <v>0.113121149</v>
      </c>
      <c r="O17" s="11">
        <v>0.18893119799999999</v>
      </c>
      <c r="P17" s="11">
        <v>1.9081013000000001E-2</v>
      </c>
      <c r="Q17">
        <v>7.2916950999999994E-2</v>
      </c>
    </row>
    <row r="18" spans="8:17" ht="14.25" customHeight="1" x14ac:dyDescent="0.2">
      <c r="H18">
        <v>11</v>
      </c>
      <c r="I18" t="s">
        <v>27</v>
      </c>
      <c r="J18">
        <v>0.14079259499999999</v>
      </c>
      <c r="K18">
        <v>3.3341313999999997E-2</v>
      </c>
      <c r="L18">
        <v>0.30898923499999997</v>
      </c>
      <c r="M18" s="11">
        <v>0.13965714900000001</v>
      </c>
      <c r="N18" s="11">
        <v>0.102425138</v>
      </c>
      <c r="O18" s="11">
        <v>0.18121685000000001</v>
      </c>
      <c r="P18" s="11">
        <v>2.0055145999999999E-2</v>
      </c>
      <c r="Q18">
        <v>7.1937978E-2</v>
      </c>
    </row>
    <row r="19" spans="8:17" ht="14.25" customHeight="1" x14ac:dyDescent="0.2">
      <c r="H19">
        <v>12</v>
      </c>
      <c r="I19" t="s">
        <v>27</v>
      </c>
      <c r="J19">
        <v>0.130724957</v>
      </c>
      <c r="K19">
        <v>2.8751206000000001E-2</v>
      </c>
      <c r="L19">
        <v>0.29839880299999999</v>
      </c>
      <c r="M19" s="11">
        <v>0.131219102</v>
      </c>
      <c r="N19" s="11">
        <v>9.2565210999999994E-2</v>
      </c>
      <c r="O19" s="11">
        <v>0.17492416399999999</v>
      </c>
      <c r="P19" s="11">
        <v>2.1123274000000001E-2</v>
      </c>
      <c r="Q19">
        <v>6.9875206999999995E-2</v>
      </c>
    </row>
    <row r="20" spans="8:17" ht="14.25" customHeight="1" x14ac:dyDescent="0.2">
      <c r="H20">
        <v>13</v>
      </c>
      <c r="I20" t="s">
        <v>27</v>
      </c>
      <c r="J20">
        <v>0.12379048500000001</v>
      </c>
      <c r="K20">
        <v>2.2550267999999998E-2</v>
      </c>
      <c r="L20">
        <v>0.28682371400000001</v>
      </c>
      <c r="M20" s="11">
        <v>0.123283192</v>
      </c>
      <c r="N20" s="11">
        <v>8.3361079000000005E-2</v>
      </c>
      <c r="O20" s="11">
        <v>0.170084083</v>
      </c>
      <c r="P20" s="11">
        <v>2.2194591999999999E-2</v>
      </c>
      <c r="Q20">
        <v>6.9045832000000001E-2</v>
      </c>
    </row>
    <row r="21" spans="8:17" ht="14.25" customHeight="1" x14ac:dyDescent="0.2">
      <c r="H21">
        <v>14</v>
      </c>
      <c r="I21" t="s">
        <v>27</v>
      </c>
      <c r="J21">
        <v>0.116354161</v>
      </c>
      <c r="K21">
        <v>1.996583E-2</v>
      </c>
      <c r="L21">
        <v>0.27162795899999997</v>
      </c>
      <c r="M21" s="11">
        <v>0.115827137</v>
      </c>
      <c r="N21" s="11">
        <v>7.4906822999999997E-2</v>
      </c>
      <c r="O21" s="11">
        <v>0.16460085699999999</v>
      </c>
      <c r="P21" s="11">
        <v>2.3212542999999999E-2</v>
      </c>
      <c r="Q21">
        <v>6.6552109999999998E-2</v>
      </c>
    </row>
    <row r="22" spans="8:17" ht="14.25" customHeight="1" x14ac:dyDescent="0.2">
      <c r="H22">
        <v>15</v>
      </c>
      <c r="I22" t="s">
        <v>27</v>
      </c>
      <c r="J22">
        <v>0.108988009</v>
      </c>
      <c r="K22">
        <v>1.6385215000000002E-2</v>
      </c>
      <c r="L22">
        <v>0.27481283499999998</v>
      </c>
      <c r="M22" s="11">
        <v>0.10882809</v>
      </c>
      <c r="N22" s="11">
        <v>6.6901828999999996E-2</v>
      </c>
      <c r="O22" s="11">
        <v>0.15923377899999999</v>
      </c>
      <c r="P22" s="11">
        <v>2.4144446E-2</v>
      </c>
      <c r="Q22">
        <v>6.6554189999999999E-2</v>
      </c>
    </row>
    <row r="23" spans="8:17" ht="14.25" customHeight="1" x14ac:dyDescent="0.2"/>
    <row r="24" spans="8:17" ht="14.25" customHeight="1" x14ac:dyDescent="0.2"/>
    <row r="25" spans="8:17" ht="14.25" customHeight="1" x14ac:dyDescent="0.2"/>
    <row r="26" spans="8:17" ht="14.25" customHeight="1" x14ac:dyDescent="0.2"/>
    <row r="27" spans="8:17" ht="14.25" customHeight="1" x14ac:dyDescent="0.2"/>
    <row r="28" spans="8:17" ht="14.25" customHeight="1" x14ac:dyDescent="0.2"/>
    <row r="29" spans="8:17" ht="14.25" customHeight="1" x14ac:dyDescent="0.2"/>
    <row r="30" spans="8:17" ht="14.25" customHeight="1" x14ac:dyDescent="0.2"/>
    <row r="31" spans="8:17" ht="14.25" customHeight="1" x14ac:dyDescent="0.2"/>
    <row r="32" spans="8:17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7111-315B-A44E-8186-D784D61805C8}">
  <dimension ref="A1:L39"/>
  <sheetViews>
    <sheetView workbookViewId="0">
      <selection activeCell="L2" sqref="L2:L39"/>
    </sheetView>
  </sheetViews>
  <sheetFormatPr baseColWidth="10" defaultRowHeight="15" x14ac:dyDescent="0.2"/>
  <sheetData>
    <row r="1" spans="1:12" x14ac:dyDescent="0.2">
      <c r="A1" t="s">
        <v>18</v>
      </c>
      <c r="B1" t="s">
        <v>19</v>
      </c>
      <c r="C1" t="s">
        <v>38</v>
      </c>
      <c r="D1" t="s">
        <v>20</v>
      </c>
      <c r="E1" s="10" t="s">
        <v>39</v>
      </c>
      <c r="F1" t="s">
        <v>21</v>
      </c>
      <c r="G1" t="s">
        <v>22</v>
      </c>
      <c r="H1" t="s">
        <v>23</v>
      </c>
      <c r="I1" t="s">
        <v>24</v>
      </c>
      <c r="J1" t="s">
        <v>25</v>
      </c>
      <c r="K1" t="s">
        <v>26</v>
      </c>
      <c r="L1" s="10" t="s">
        <v>54</v>
      </c>
    </row>
    <row r="2" spans="1:12" x14ac:dyDescent="0.2">
      <c r="A2" t="s">
        <v>40</v>
      </c>
      <c r="B2" t="s">
        <v>27</v>
      </c>
      <c r="C2" t="s">
        <v>41</v>
      </c>
      <c r="D2">
        <v>33</v>
      </c>
      <c r="E2">
        <v>-4</v>
      </c>
      <c r="F2" t="s">
        <v>42</v>
      </c>
      <c r="G2">
        <v>1996</v>
      </c>
      <c r="H2" t="s">
        <v>43</v>
      </c>
      <c r="I2" t="s">
        <v>44</v>
      </c>
      <c r="J2" t="s">
        <v>45</v>
      </c>
      <c r="K2" t="s">
        <v>46</v>
      </c>
      <c r="L2">
        <f>D2/100</f>
        <v>0.33</v>
      </c>
    </row>
    <row r="3" spans="1:12" x14ac:dyDescent="0.2">
      <c r="A3" t="s">
        <v>40</v>
      </c>
      <c r="B3" t="s">
        <v>27</v>
      </c>
      <c r="C3" t="s">
        <v>41</v>
      </c>
      <c r="D3">
        <v>22.6</v>
      </c>
      <c r="E3">
        <v>-3</v>
      </c>
      <c r="F3" t="s">
        <v>42</v>
      </c>
      <c r="G3">
        <v>1996</v>
      </c>
      <c r="H3" t="s">
        <v>43</v>
      </c>
      <c r="I3" t="s">
        <v>44</v>
      </c>
      <c r="J3" t="s">
        <v>45</v>
      </c>
      <c r="K3" t="s">
        <v>46</v>
      </c>
      <c r="L3">
        <f t="shared" ref="L3:L39" si="0">D3/100</f>
        <v>0.22600000000000001</v>
      </c>
    </row>
    <row r="4" spans="1:12" x14ac:dyDescent="0.2">
      <c r="A4" t="s">
        <v>40</v>
      </c>
      <c r="B4" t="s">
        <v>27</v>
      </c>
      <c r="C4" t="s">
        <v>41</v>
      </c>
      <c r="D4">
        <v>22.7</v>
      </c>
      <c r="E4">
        <v>-2</v>
      </c>
      <c r="F4" t="s">
        <v>42</v>
      </c>
      <c r="G4">
        <v>1996</v>
      </c>
      <c r="H4" t="s">
        <v>43</v>
      </c>
      <c r="I4" t="s">
        <v>44</v>
      </c>
      <c r="J4" t="s">
        <v>45</v>
      </c>
      <c r="K4" t="s">
        <v>46</v>
      </c>
      <c r="L4">
        <f t="shared" si="0"/>
        <v>0.22699999999999998</v>
      </c>
    </row>
    <row r="5" spans="1:12" x14ac:dyDescent="0.2">
      <c r="A5" t="s">
        <v>40</v>
      </c>
      <c r="B5" t="s">
        <v>27</v>
      </c>
      <c r="C5" t="s">
        <v>41</v>
      </c>
      <c r="D5">
        <v>30.4</v>
      </c>
      <c r="E5">
        <v>-1</v>
      </c>
      <c r="F5" t="s">
        <v>42</v>
      </c>
      <c r="G5">
        <v>1996</v>
      </c>
      <c r="H5" t="s">
        <v>43</v>
      </c>
      <c r="I5" t="s">
        <v>44</v>
      </c>
      <c r="J5" t="s">
        <v>45</v>
      </c>
      <c r="K5" t="s">
        <v>46</v>
      </c>
      <c r="L5">
        <f t="shared" si="0"/>
        <v>0.30399999999999999</v>
      </c>
    </row>
    <row r="6" spans="1:12" x14ac:dyDescent="0.2">
      <c r="A6" t="s">
        <v>40</v>
      </c>
      <c r="B6" t="s">
        <v>27</v>
      </c>
      <c r="C6" t="s">
        <v>41</v>
      </c>
      <c r="D6">
        <v>37.4</v>
      </c>
      <c r="E6">
        <v>0</v>
      </c>
      <c r="F6" t="s">
        <v>42</v>
      </c>
      <c r="G6">
        <v>1996</v>
      </c>
      <c r="H6" t="s">
        <v>43</v>
      </c>
      <c r="I6" t="s">
        <v>44</v>
      </c>
      <c r="J6" t="s">
        <v>45</v>
      </c>
      <c r="K6" t="s">
        <v>46</v>
      </c>
      <c r="L6">
        <f t="shared" si="0"/>
        <v>0.374</v>
      </c>
    </row>
    <row r="7" spans="1:12" x14ac:dyDescent="0.2">
      <c r="A7" t="s">
        <v>40</v>
      </c>
      <c r="B7" t="s">
        <v>27</v>
      </c>
      <c r="C7" t="s">
        <v>47</v>
      </c>
      <c r="D7">
        <v>22</v>
      </c>
      <c r="E7">
        <v>1</v>
      </c>
      <c r="F7" t="s">
        <v>42</v>
      </c>
      <c r="G7">
        <v>1996</v>
      </c>
      <c r="H7" t="s">
        <v>43</v>
      </c>
      <c r="I7" t="s">
        <v>44</v>
      </c>
      <c r="J7" t="s">
        <v>45</v>
      </c>
      <c r="K7" t="s">
        <v>46</v>
      </c>
      <c r="L7">
        <f t="shared" si="0"/>
        <v>0.22</v>
      </c>
    </row>
    <row r="8" spans="1:12" x14ac:dyDescent="0.2">
      <c r="A8" t="s">
        <v>40</v>
      </c>
      <c r="B8" t="s">
        <v>27</v>
      </c>
      <c r="C8" t="s">
        <v>47</v>
      </c>
      <c r="D8">
        <v>36.299999999999997</v>
      </c>
      <c r="E8">
        <v>2</v>
      </c>
      <c r="F8" t="s">
        <v>42</v>
      </c>
      <c r="G8">
        <v>1996</v>
      </c>
      <c r="H8" t="s">
        <v>43</v>
      </c>
      <c r="I8" t="s">
        <v>44</v>
      </c>
      <c r="J8" t="s">
        <v>45</v>
      </c>
      <c r="K8" t="s">
        <v>46</v>
      </c>
      <c r="L8">
        <f t="shared" si="0"/>
        <v>0.36299999999999999</v>
      </c>
    </row>
    <row r="9" spans="1:12" x14ac:dyDescent="0.2">
      <c r="A9" t="s">
        <v>40</v>
      </c>
      <c r="B9" t="s">
        <v>27</v>
      </c>
      <c r="C9" t="s">
        <v>47</v>
      </c>
      <c r="D9">
        <v>25.8</v>
      </c>
      <c r="E9">
        <v>3</v>
      </c>
      <c r="F9" t="s">
        <v>42</v>
      </c>
      <c r="G9">
        <v>1996</v>
      </c>
      <c r="H9" t="s">
        <v>43</v>
      </c>
      <c r="I9" t="s">
        <v>44</v>
      </c>
      <c r="J9" t="s">
        <v>45</v>
      </c>
      <c r="K9" t="s">
        <v>46</v>
      </c>
      <c r="L9">
        <f t="shared" si="0"/>
        <v>0.25800000000000001</v>
      </c>
    </row>
    <row r="10" spans="1:12" x14ac:dyDescent="0.2">
      <c r="A10" t="s">
        <v>40</v>
      </c>
      <c r="B10" t="s">
        <v>27</v>
      </c>
      <c r="C10" t="s">
        <v>47</v>
      </c>
      <c r="D10">
        <v>13.4</v>
      </c>
      <c r="E10">
        <v>4</v>
      </c>
      <c r="F10" t="s">
        <v>42</v>
      </c>
      <c r="G10">
        <v>1996</v>
      </c>
      <c r="H10" t="s">
        <v>43</v>
      </c>
      <c r="I10" t="s">
        <v>44</v>
      </c>
      <c r="J10" t="s">
        <v>45</v>
      </c>
      <c r="K10" t="s">
        <v>46</v>
      </c>
      <c r="L10">
        <f t="shared" si="0"/>
        <v>0.13400000000000001</v>
      </c>
    </row>
    <row r="11" spans="1:12" x14ac:dyDescent="0.2">
      <c r="A11" t="s">
        <v>40</v>
      </c>
      <c r="B11" t="s">
        <v>27</v>
      </c>
      <c r="C11" t="s">
        <v>47</v>
      </c>
      <c r="D11">
        <v>11.8</v>
      </c>
      <c r="E11">
        <v>5</v>
      </c>
      <c r="F11" t="s">
        <v>42</v>
      </c>
      <c r="G11">
        <v>1996</v>
      </c>
      <c r="H11" t="s">
        <v>43</v>
      </c>
      <c r="I11" t="s">
        <v>44</v>
      </c>
      <c r="J11" t="s">
        <v>45</v>
      </c>
      <c r="K11" t="s">
        <v>46</v>
      </c>
      <c r="L11">
        <f t="shared" si="0"/>
        <v>0.11800000000000001</v>
      </c>
    </row>
    <row r="12" spans="1:12" x14ac:dyDescent="0.2">
      <c r="A12" t="s">
        <v>40</v>
      </c>
      <c r="B12" t="s">
        <v>27</v>
      </c>
      <c r="C12" t="s">
        <v>47</v>
      </c>
      <c r="D12">
        <v>14.9</v>
      </c>
      <c r="E12">
        <v>6</v>
      </c>
      <c r="F12" t="s">
        <v>42</v>
      </c>
      <c r="G12">
        <v>1996</v>
      </c>
      <c r="H12" t="s">
        <v>43</v>
      </c>
      <c r="I12" t="s">
        <v>44</v>
      </c>
      <c r="J12" t="s">
        <v>45</v>
      </c>
      <c r="K12" t="s">
        <v>46</v>
      </c>
      <c r="L12">
        <f t="shared" si="0"/>
        <v>0.14899999999999999</v>
      </c>
    </row>
    <row r="13" spans="1:12" x14ac:dyDescent="0.2">
      <c r="A13" t="s">
        <v>40</v>
      </c>
      <c r="B13" t="s">
        <v>27</v>
      </c>
      <c r="C13" t="s">
        <v>47</v>
      </c>
      <c r="D13">
        <v>18.7</v>
      </c>
      <c r="E13">
        <v>7</v>
      </c>
      <c r="F13" t="s">
        <v>42</v>
      </c>
      <c r="G13">
        <v>1996</v>
      </c>
      <c r="H13" t="s">
        <v>43</v>
      </c>
      <c r="I13" t="s">
        <v>44</v>
      </c>
      <c r="J13" t="s">
        <v>45</v>
      </c>
      <c r="K13" t="s">
        <v>46</v>
      </c>
      <c r="L13">
        <f t="shared" si="0"/>
        <v>0.187</v>
      </c>
    </row>
    <row r="14" spans="1:12" x14ac:dyDescent="0.2">
      <c r="A14" t="s">
        <v>40</v>
      </c>
      <c r="B14" t="s">
        <v>27</v>
      </c>
      <c r="C14" t="s">
        <v>47</v>
      </c>
      <c r="D14">
        <v>7.6</v>
      </c>
      <c r="E14">
        <v>8</v>
      </c>
      <c r="F14" t="s">
        <v>42</v>
      </c>
      <c r="G14">
        <v>1996</v>
      </c>
      <c r="H14" t="s">
        <v>43</v>
      </c>
      <c r="I14" t="s">
        <v>44</v>
      </c>
      <c r="J14" t="s">
        <v>45</v>
      </c>
      <c r="K14" t="s">
        <v>46</v>
      </c>
      <c r="L14">
        <f t="shared" si="0"/>
        <v>7.5999999999999998E-2</v>
      </c>
    </row>
    <row r="15" spans="1:12" x14ac:dyDescent="0.2">
      <c r="A15" t="s">
        <v>40</v>
      </c>
      <c r="B15" t="s">
        <v>27</v>
      </c>
      <c r="C15" t="s">
        <v>47</v>
      </c>
      <c r="D15">
        <v>32.6</v>
      </c>
      <c r="E15">
        <v>9</v>
      </c>
      <c r="F15" t="s">
        <v>42</v>
      </c>
      <c r="G15">
        <v>1996</v>
      </c>
      <c r="H15" t="s">
        <v>43</v>
      </c>
      <c r="I15" t="s">
        <v>44</v>
      </c>
      <c r="J15" t="s">
        <v>45</v>
      </c>
      <c r="K15" t="s">
        <v>46</v>
      </c>
      <c r="L15">
        <f t="shared" si="0"/>
        <v>0.32600000000000001</v>
      </c>
    </row>
    <row r="16" spans="1:12" x14ac:dyDescent="0.2">
      <c r="A16" t="s">
        <v>40</v>
      </c>
      <c r="B16" t="s">
        <v>27</v>
      </c>
      <c r="C16" t="s">
        <v>47</v>
      </c>
      <c r="D16">
        <v>7.4</v>
      </c>
      <c r="E16">
        <v>10</v>
      </c>
      <c r="F16" t="s">
        <v>42</v>
      </c>
      <c r="G16">
        <v>1996</v>
      </c>
      <c r="H16" t="s">
        <v>43</v>
      </c>
      <c r="I16" t="s">
        <v>44</v>
      </c>
      <c r="J16" t="s">
        <v>45</v>
      </c>
      <c r="K16" t="s">
        <v>46</v>
      </c>
      <c r="L16">
        <f t="shared" si="0"/>
        <v>7.400000000000001E-2</v>
      </c>
    </row>
    <row r="17" spans="1:12" x14ac:dyDescent="0.2">
      <c r="A17" t="s">
        <v>40</v>
      </c>
      <c r="B17" t="s">
        <v>27</v>
      </c>
      <c r="C17" t="s">
        <v>47</v>
      </c>
      <c r="D17">
        <v>13.2</v>
      </c>
      <c r="E17">
        <v>11</v>
      </c>
      <c r="F17" t="s">
        <v>42</v>
      </c>
      <c r="G17">
        <v>1996</v>
      </c>
      <c r="H17" t="s">
        <v>43</v>
      </c>
      <c r="I17" t="s">
        <v>44</v>
      </c>
      <c r="J17" t="s">
        <v>45</v>
      </c>
      <c r="K17" t="s">
        <v>46</v>
      </c>
      <c r="L17">
        <f t="shared" si="0"/>
        <v>0.13200000000000001</v>
      </c>
    </row>
    <row r="18" spans="1:12" x14ac:dyDescent="0.2">
      <c r="A18" t="s">
        <v>40</v>
      </c>
      <c r="B18" t="s">
        <v>27</v>
      </c>
      <c r="C18" t="s">
        <v>47</v>
      </c>
      <c r="D18">
        <v>15.4</v>
      </c>
      <c r="E18">
        <v>12</v>
      </c>
      <c r="F18" t="s">
        <v>42</v>
      </c>
      <c r="G18">
        <v>1996</v>
      </c>
      <c r="H18" t="s">
        <v>43</v>
      </c>
      <c r="I18" t="s">
        <v>44</v>
      </c>
      <c r="J18" t="s">
        <v>45</v>
      </c>
      <c r="K18" t="s">
        <v>46</v>
      </c>
      <c r="L18">
        <f t="shared" si="0"/>
        <v>0.154</v>
      </c>
    </row>
    <row r="19" spans="1:12" x14ac:dyDescent="0.2">
      <c r="A19" t="s">
        <v>40</v>
      </c>
      <c r="B19" t="s">
        <v>27</v>
      </c>
      <c r="C19" t="s">
        <v>47</v>
      </c>
      <c r="D19">
        <v>18.7</v>
      </c>
      <c r="E19">
        <v>13</v>
      </c>
      <c r="F19" t="s">
        <v>42</v>
      </c>
      <c r="G19">
        <v>1996</v>
      </c>
      <c r="H19" t="s">
        <v>43</v>
      </c>
      <c r="I19" t="s">
        <v>44</v>
      </c>
      <c r="J19" t="s">
        <v>45</v>
      </c>
      <c r="K19" t="s">
        <v>46</v>
      </c>
      <c r="L19">
        <f t="shared" si="0"/>
        <v>0.187</v>
      </c>
    </row>
    <row r="20" spans="1:12" x14ac:dyDescent="0.2">
      <c r="A20" t="s">
        <v>40</v>
      </c>
      <c r="B20" t="s">
        <v>27</v>
      </c>
      <c r="C20" t="s">
        <v>47</v>
      </c>
      <c r="D20">
        <v>8.3000000000000007</v>
      </c>
      <c r="E20">
        <v>14</v>
      </c>
      <c r="F20" t="s">
        <v>42</v>
      </c>
      <c r="G20">
        <v>1996</v>
      </c>
      <c r="H20" t="s">
        <v>43</v>
      </c>
      <c r="I20" t="s">
        <v>44</v>
      </c>
      <c r="J20" t="s">
        <v>45</v>
      </c>
      <c r="K20" t="s">
        <v>46</v>
      </c>
      <c r="L20">
        <f t="shared" si="0"/>
        <v>8.3000000000000004E-2</v>
      </c>
    </row>
    <row r="21" spans="1:12" x14ac:dyDescent="0.2">
      <c r="A21" t="s">
        <v>48</v>
      </c>
      <c r="B21" t="s">
        <v>36</v>
      </c>
      <c r="C21" t="s">
        <v>41</v>
      </c>
      <c r="D21">
        <v>22.9</v>
      </c>
      <c r="E21">
        <v>-4</v>
      </c>
      <c r="F21" t="s">
        <v>42</v>
      </c>
      <c r="G21">
        <v>1996</v>
      </c>
      <c r="H21" t="s">
        <v>43</v>
      </c>
      <c r="I21" t="s">
        <v>44</v>
      </c>
      <c r="J21" t="s">
        <v>45</v>
      </c>
      <c r="K21" t="s">
        <v>46</v>
      </c>
      <c r="L21">
        <f t="shared" si="0"/>
        <v>0.22899999999999998</v>
      </c>
    </row>
    <row r="22" spans="1:12" x14ac:dyDescent="0.2">
      <c r="A22" t="s">
        <v>48</v>
      </c>
      <c r="B22" t="s">
        <v>36</v>
      </c>
      <c r="C22" t="s">
        <v>41</v>
      </c>
      <c r="D22">
        <v>18.100000000000001</v>
      </c>
      <c r="E22">
        <v>-3</v>
      </c>
      <c r="F22" t="s">
        <v>42</v>
      </c>
      <c r="G22">
        <v>1996</v>
      </c>
      <c r="H22" t="s">
        <v>43</v>
      </c>
      <c r="I22" t="s">
        <v>44</v>
      </c>
      <c r="J22" t="s">
        <v>45</v>
      </c>
      <c r="K22" t="s">
        <v>46</v>
      </c>
      <c r="L22">
        <f t="shared" si="0"/>
        <v>0.18100000000000002</v>
      </c>
    </row>
    <row r="23" spans="1:12" x14ac:dyDescent="0.2">
      <c r="A23" t="s">
        <v>48</v>
      </c>
      <c r="B23" t="s">
        <v>36</v>
      </c>
      <c r="C23" t="s">
        <v>41</v>
      </c>
      <c r="D23">
        <v>23.9</v>
      </c>
      <c r="E23">
        <v>-2</v>
      </c>
      <c r="F23" t="s">
        <v>42</v>
      </c>
      <c r="G23">
        <v>1996</v>
      </c>
      <c r="H23" t="s">
        <v>43</v>
      </c>
      <c r="I23" t="s">
        <v>44</v>
      </c>
      <c r="J23" t="s">
        <v>45</v>
      </c>
      <c r="K23" t="s">
        <v>46</v>
      </c>
      <c r="L23">
        <f t="shared" si="0"/>
        <v>0.23899999999999999</v>
      </c>
    </row>
    <row r="24" spans="1:12" x14ac:dyDescent="0.2">
      <c r="A24" t="s">
        <v>48</v>
      </c>
      <c r="B24" t="s">
        <v>36</v>
      </c>
      <c r="C24" t="s">
        <v>41</v>
      </c>
      <c r="D24">
        <v>16.899999999999999</v>
      </c>
      <c r="E24">
        <v>-1</v>
      </c>
      <c r="F24" t="s">
        <v>42</v>
      </c>
      <c r="G24">
        <v>1996</v>
      </c>
      <c r="H24" t="s">
        <v>43</v>
      </c>
      <c r="I24" t="s">
        <v>44</v>
      </c>
      <c r="J24" t="s">
        <v>45</v>
      </c>
      <c r="K24" t="s">
        <v>46</v>
      </c>
      <c r="L24">
        <f t="shared" si="0"/>
        <v>0.16899999999999998</v>
      </c>
    </row>
    <row r="25" spans="1:12" x14ac:dyDescent="0.2">
      <c r="A25" t="s">
        <v>48</v>
      </c>
      <c r="B25" t="s">
        <v>36</v>
      </c>
      <c r="C25" t="s">
        <v>41</v>
      </c>
      <c r="D25">
        <v>19.3</v>
      </c>
      <c r="E25">
        <v>0</v>
      </c>
      <c r="F25" t="s">
        <v>42</v>
      </c>
      <c r="G25">
        <v>1996</v>
      </c>
      <c r="H25" t="s">
        <v>43</v>
      </c>
      <c r="I25" t="s">
        <v>44</v>
      </c>
      <c r="J25" t="s">
        <v>45</v>
      </c>
      <c r="K25" t="s">
        <v>46</v>
      </c>
      <c r="L25">
        <f t="shared" si="0"/>
        <v>0.193</v>
      </c>
    </row>
    <row r="26" spans="1:12" x14ac:dyDescent="0.2">
      <c r="A26" t="s">
        <v>48</v>
      </c>
      <c r="B26" t="s">
        <v>36</v>
      </c>
      <c r="C26" t="s">
        <v>47</v>
      </c>
      <c r="D26">
        <v>25.4</v>
      </c>
      <c r="E26">
        <v>1</v>
      </c>
      <c r="F26" t="s">
        <v>42</v>
      </c>
      <c r="G26">
        <v>1996</v>
      </c>
      <c r="H26" t="s">
        <v>43</v>
      </c>
      <c r="I26" t="s">
        <v>44</v>
      </c>
      <c r="J26" t="s">
        <v>45</v>
      </c>
      <c r="K26" t="s">
        <v>46</v>
      </c>
      <c r="L26">
        <f t="shared" si="0"/>
        <v>0.254</v>
      </c>
    </row>
    <row r="27" spans="1:12" x14ac:dyDescent="0.2">
      <c r="A27" t="s">
        <v>48</v>
      </c>
      <c r="B27" t="s">
        <v>36</v>
      </c>
      <c r="C27" t="s">
        <v>47</v>
      </c>
      <c r="D27">
        <v>27.5</v>
      </c>
      <c r="E27">
        <v>2</v>
      </c>
      <c r="F27" t="s">
        <v>42</v>
      </c>
      <c r="G27">
        <v>1996</v>
      </c>
      <c r="H27" t="s">
        <v>43</v>
      </c>
      <c r="I27" t="s">
        <v>44</v>
      </c>
      <c r="J27" t="s">
        <v>45</v>
      </c>
      <c r="K27" t="s">
        <v>46</v>
      </c>
      <c r="L27">
        <f t="shared" si="0"/>
        <v>0.27500000000000002</v>
      </c>
    </row>
    <row r="28" spans="1:12" x14ac:dyDescent="0.2">
      <c r="A28" t="s">
        <v>48</v>
      </c>
      <c r="B28" t="s">
        <v>36</v>
      </c>
      <c r="C28" t="s">
        <v>47</v>
      </c>
      <c r="D28">
        <v>9.1</v>
      </c>
      <c r="E28">
        <v>3</v>
      </c>
      <c r="F28" t="s">
        <v>42</v>
      </c>
      <c r="G28">
        <v>1996</v>
      </c>
      <c r="H28" t="s">
        <v>43</v>
      </c>
      <c r="I28" t="s">
        <v>44</v>
      </c>
      <c r="J28" t="s">
        <v>45</v>
      </c>
      <c r="K28" t="s">
        <v>46</v>
      </c>
      <c r="L28">
        <f t="shared" si="0"/>
        <v>9.0999999999999998E-2</v>
      </c>
    </row>
    <row r="29" spans="1:12" x14ac:dyDescent="0.2">
      <c r="A29" t="s">
        <v>48</v>
      </c>
      <c r="B29" t="s">
        <v>36</v>
      </c>
      <c r="C29" t="s">
        <v>47</v>
      </c>
      <c r="D29">
        <v>7</v>
      </c>
      <c r="E29">
        <v>4</v>
      </c>
      <c r="F29" t="s">
        <v>42</v>
      </c>
      <c r="G29">
        <v>1996</v>
      </c>
      <c r="H29" t="s">
        <v>43</v>
      </c>
      <c r="I29" t="s">
        <v>44</v>
      </c>
      <c r="J29" t="s">
        <v>45</v>
      </c>
      <c r="K29" t="s">
        <v>46</v>
      </c>
      <c r="L29">
        <f t="shared" si="0"/>
        <v>7.0000000000000007E-2</v>
      </c>
    </row>
    <row r="30" spans="1:12" x14ac:dyDescent="0.2">
      <c r="A30" t="s">
        <v>48</v>
      </c>
      <c r="B30" t="s">
        <v>36</v>
      </c>
      <c r="C30" t="s">
        <v>47</v>
      </c>
      <c r="D30">
        <v>24</v>
      </c>
      <c r="E30">
        <v>5</v>
      </c>
      <c r="F30" t="s">
        <v>42</v>
      </c>
      <c r="G30">
        <v>1996</v>
      </c>
      <c r="H30" t="s">
        <v>43</v>
      </c>
      <c r="I30" t="s">
        <v>44</v>
      </c>
      <c r="J30" t="s">
        <v>45</v>
      </c>
      <c r="K30" t="s">
        <v>46</v>
      </c>
      <c r="L30">
        <f t="shared" si="0"/>
        <v>0.24</v>
      </c>
    </row>
    <row r="31" spans="1:12" x14ac:dyDescent="0.2">
      <c r="A31" t="s">
        <v>48</v>
      </c>
      <c r="B31" t="s">
        <v>36</v>
      </c>
      <c r="C31" t="s">
        <v>47</v>
      </c>
      <c r="D31">
        <v>17.8</v>
      </c>
      <c r="E31">
        <v>6</v>
      </c>
      <c r="F31" t="s">
        <v>42</v>
      </c>
      <c r="G31">
        <v>1996</v>
      </c>
      <c r="H31" t="s">
        <v>43</v>
      </c>
      <c r="I31" t="s">
        <v>44</v>
      </c>
      <c r="J31" t="s">
        <v>45</v>
      </c>
      <c r="K31" t="s">
        <v>46</v>
      </c>
      <c r="L31">
        <f t="shared" si="0"/>
        <v>0.17800000000000002</v>
      </c>
    </row>
    <row r="32" spans="1:12" x14ac:dyDescent="0.2">
      <c r="A32" t="s">
        <v>48</v>
      </c>
      <c r="B32" t="s">
        <v>36</v>
      </c>
      <c r="C32" t="s">
        <v>47</v>
      </c>
      <c r="D32">
        <v>4.8</v>
      </c>
      <c r="E32">
        <v>7</v>
      </c>
      <c r="F32" t="s">
        <v>42</v>
      </c>
      <c r="G32">
        <v>1996</v>
      </c>
      <c r="H32" t="s">
        <v>43</v>
      </c>
      <c r="I32" t="s">
        <v>44</v>
      </c>
      <c r="J32" t="s">
        <v>45</v>
      </c>
      <c r="K32" t="s">
        <v>46</v>
      </c>
      <c r="L32">
        <f t="shared" si="0"/>
        <v>4.8000000000000001E-2</v>
      </c>
    </row>
    <row r="33" spans="1:12" x14ac:dyDescent="0.2">
      <c r="A33" t="s">
        <v>48</v>
      </c>
      <c r="B33" t="s">
        <v>36</v>
      </c>
      <c r="C33" t="s">
        <v>47</v>
      </c>
      <c r="D33">
        <v>8.6</v>
      </c>
      <c r="E33">
        <v>8</v>
      </c>
      <c r="F33" t="s">
        <v>42</v>
      </c>
      <c r="G33">
        <v>1996</v>
      </c>
      <c r="H33" t="s">
        <v>43</v>
      </c>
      <c r="I33" t="s">
        <v>44</v>
      </c>
      <c r="J33" t="s">
        <v>45</v>
      </c>
      <c r="K33" t="s">
        <v>46</v>
      </c>
      <c r="L33">
        <f t="shared" si="0"/>
        <v>8.5999999999999993E-2</v>
      </c>
    </row>
    <row r="34" spans="1:12" x14ac:dyDescent="0.2">
      <c r="A34" t="s">
        <v>48</v>
      </c>
      <c r="B34" t="s">
        <v>36</v>
      </c>
      <c r="C34" t="s">
        <v>47</v>
      </c>
      <c r="D34">
        <v>13.1</v>
      </c>
      <c r="E34">
        <v>9</v>
      </c>
      <c r="F34" t="s">
        <v>42</v>
      </c>
      <c r="G34">
        <v>1996</v>
      </c>
      <c r="H34" t="s">
        <v>43</v>
      </c>
      <c r="I34" t="s">
        <v>44</v>
      </c>
      <c r="J34" t="s">
        <v>45</v>
      </c>
      <c r="K34" t="s">
        <v>46</v>
      </c>
      <c r="L34">
        <f t="shared" si="0"/>
        <v>0.13100000000000001</v>
      </c>
    </row>
    <row r="35" spans="1:12" x14ac:dyDescent="0.2">
      <c r="A35" t="s">
        <v>48</v>
      </c>
      <c r="B35" t="s">
        <v>36</v>
      </c>
      <c r="C35" t="s">
        <v>47</v>
      </c>
      <c r="D35">
        <v>5.7</v>
      </c>
      <c r="E35">
        <v>10</v>
      </c>
      <c r="F35" t="s">
        <v>42</v>
      </c>
      <c r="G35">
        <v>1996</v>
      </c>
      <c r="H35" t="s">
        <v>43</v>
      </c>
      <c r="I35" t="s">
        <v>44</v>
      </c>
      <c r="J35" t="s">
        <v>45</v>
      </c>
      <c r="K35" t="s">
        <v>46</v>
      </c>
      <c r="L35">
        <f t="shared" si="0"/>
        <v>5.7000000000000002E-2</v>
      </c>
    </row>
    <row r="36" spans="1:12" x14ac:dyDescent="0.2">
      <c r="A36" t="s">
        <v>48</v>
      </c>
      <c r="B36" t="s">
        <v>36</v>
      </c>
      <c r="C36" t="s">
        <v>47</v>
      </c>
      <c r="D36">
        <v>6.5</v>
      </c>
      <c r="E36">
        <v>11</v>
      </c>
      <c r="F36" t="s">
        <v>42</v>
      </c>
      <c r="G36">
        <v>1996</v>
      </c>
      <c r="H36" t="s">
        <v>43</v>
      </c>
      <c r="I36" t="s">
        <v>44</v>
      </c>
      <c r="J36" t="s">
        <v>45</v>
      </c>
      <c r="K36" t="s">
        <v>46</v>
      </c>
      <c r="L36">
        <f t="shared" si="0"/>
        <v>6.5000000000000002E-2</v>
      </c>
    </row>
    <row r="37" spans="1:12" x14ac:dyDescent="0.2">
      <c r="A37" t="s">
        <v>48</v>
      </c>
      <c r="B37" t="s">
        <v>36</v>
      </c>
      <c r="C37" t="s">
        <v>47</v>
      </c>
      <c r="D37">
        <v>14.3</v>
      </c>
      <c r="E37">
        <v>12</v>
      </c>
      <c r="F37" t="s">
        <v>42</v>
      </c>
      <c r="G37">
        <v>1996</v>
      </c>
      <c r="H37" t="s">
        <v>43</v>
      </c>
      <c r="I37" t="s">
        <v>44</v>
      </c>
      <c r="J37" t="s">
        <v>45</v>
      </c>
      <c r="K37" t="s">
        <v>46</v>
      </c>
      <c r="L37">
        <f t="shared" si="0"/>
        <v>0.14300000000000002</v>
      </c>
    </row>
    <row r="38" spans="1:12" x14ac:dyDescent="0.2">
      <c r="A38" t="s">
        <v>48</v>
      </c>
      <c r="B38" t="s">
        <v>36</v>
      </c>
      <c r="C38" t="s">
        <v>47</v>
      </c>
      <c r="D38">
        <v>17.8</v>
      </c>
      <c r="E38">
        <v>13</v>
      </c>
      <c r="F38" t="s">
        <v>42</v>
      </c>
      <c r="G38">
        <v>1996</v>
      </c>
      <c r="H38" t="s">
        <v>43</v>
      </c>
      <c r="I38" t="s">
        <v>44</v>
      </c>
      <c r="J38" t="s">
        <v>45</v>
      </c>
      <c r="K38" t="s">
        <v>46</v>
      </c>
      <c r="L38">
        <f t="shared" si="0"/>
        <v>0.17800000000000002</v>
      </c>
    </row>
    <row r="39" spans="1:12" x14ac:dyDescent="0.2">
      <c r="A39" t="s">
        <v>48</v>
      </c>
      <c r="B39" t="s">
        <v>36</v>
      </c>
      <c r="C39" t="s">
        <v>47</v>
      </c>
      <c r="D39">
        <v>3.6</v>
      </c>
      <c r="E39">
        <v>14</v>
      </c>
      <c r="F39" t="s">
        <v>42</v>
      </c>
      <c r="G39">
        <v>1996</v>
      </c>
      <c r="H39" t="s">
        <v>43</v>
      </c>
      <c r="I39" t="s">
        <v>44</v>
      </c>
      <c r="J39" t="s">
        <v>45</v>
      </c>
      <c r="K39" t="s">
        <v>46</v>
      </c>
      <c r="L39">
        <f t="shared" si="0"/>
        <v>3.6000000000000004E-2</v>
      </c>
    </row>
  </sheetData>
  <sortState xmlns:xlrd2="http://schemas.microsoft.com/office/spreadsheetml/2017/richdata2" ref="C2:D191">
    <sortCondition ref="C1:C19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2025-04-03T19:35:36Z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